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\Desktop\Бюджет 2023-2025\Низовское\Исполнение\Год\"/>
    </mc:Choice>
  </mc:AlternateContent>
  <xr:revisionPtr revIDLastSave="0" documentId="13_ncr:1_{8FF65631-7BD3-4144-8BCA-BF3DDF3C33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зер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9" i="1" l="1"/>
  <c r="F48" i="1" l="1"/>
  <c r="E48" i="1"/>
  <c r="F54" i="1" l="1"/>
  <c r="E54" i="1"/>
  <c r="F43" i="1"/>
  <c r="E43" i="1"/>
  <c r="F37" i="1"/>
  <c r="E37" i="1"/>
  <c r="E25" i="1"/>
  <c r="E26" i="1" s="1"/>
  <c r="F19" i="1"/>
  <c r="F21" i="1" s="1"/>
  <c r="E19" i="1"/>
  <c r="E21" i="1" s="1"/>
  <c r="F11" i="1"/>
  <c r="E11" i="1"/>
  <c r="F56" i="1"/>
  <c r="E56" i="1"/>
  <c r="F50" i="1"/>
  <c r="E50" i="1"/>
  <c r="F46" i="1"/>
  <c r="E46" i="1"/>
  <c r="F39" i="1"/>
  <c r="E39" i="1"/>
  <c r="F33" i="1"/>
  <c r="E33" i="1"/>
  <c r="F31" i="1"/>
  <c r="E31" i="1"/>
  <c r="F29" i="1"/>
  <c r="E29" i="1"/>
  <c r="F25" i="1"/>
  <c r="F26" i="1" s="1"/>
  <c r="F15" i="1"/>
  <c r="F16" i="1" s="1"/>
  <c r="E15" i="1"/>
  <c r="E16" i="1" s="1"/>
  <c r="F9" i="1"/>
  <c r="E9" i="1"/>
  <c r="F7" i="1"/>
  <c r="E7" i="1"/>
  <c r="F22" i="1" l="1"/>
  <c r="F40" i="1"/>
  <c r="E40" i="1"/>
  <c r="E22" i="1"/>
  <c r="E51" i="1"/>
  <c r="E57" i="1"/>
  <c r="F34" i="1"/>
  <c r="F51" i="1"/>
  <c r="F12" i="1"/>
  <c r="E34" i="1"/>
  <c r="F57" i="1"/>
  <c r="E12" i="1"/>
  <c r="F58" i="1" l="1"/>
  <c r="E58" i="1"/>
  <c r="A60" i="1" s="1"/>
</calcChain>
</file>

<file path=xl/sharedStrings.xml><?xml version="1.0" encoding="utf-8"?>
<sst xmlns="http://schemas.openxmlformats.org/spreadsheetml/2006/main" count="110" uniqueCount="62">
  <si>
    <t>рубли</t>
  </si>
  <si>
    <t>Дата</t>
  </si>
  <si>
    <t>ФКР</t>
  </si>
  <si>
    <t>План</t>
  </si>
  <si>
    <t>Исполнение</t>
  </si>
  <si>
    <t>Общегосударственные вопросы</t>
  </si>
  <si>
    <t>0100</t>
  </si>
  <si>
    <t xml:space="preserve"> </t>
  </si>
  <si>
    <t>0104</t>
  </si>
  <si>
    <t xml:space="preserve">Итого </t>
  </si>
  <si>
    <t>0107</t>
  </si>
  <si>
    <t>265-р</t>
  </si>
  <si>
    <t>16.03.</t>
  </si>
  <si>
    <t>0113</t>
  </si>
  <si>
    <t>Итого:</t>
  </si>
  <si>
    <t>ВСЕГО</t>
  </si>
  <si>
    <t>Национальная оборона</t>
  </si>
  <si>
    <t>0200</t>
  </si>
  <si>
    <t>0203</t>
  </si>
  <si>
    <t>Национальная безопасность и правоохранительная деятельность</t>
  </si>
  <si>
    <t>0300</t>
  </si>
  <si>
    <t>0309</t>
  </si>
  <si>
    <t>0310</t>
  </si>
  <si>
    <t>Национальная экономика</t>
  </si>
  <si>
    <t>0400</t>
  </si>
  <si>
    <t>0412</t>
  </si>
  <si>
    <t>Жилищно-коммунальное хозяйство</t>
  </si>
  <si>
    <t>0500</t>
  </si>
  <si>
    <t>0501</t>
  </si>
  <si>
    <t>0502</t>
  </si>
  <si>
    <t>0503</t>
  </si>
  <si>
    <t>Образование</t>
  </si>
  <si>
    <t>0700</t>
  </si>
  <si>
    <t>285-р</t>
  </si>
  <si>
    <t>24.03.</t>
  </si>
  <si>
    <t>0701</t>
  </si>
  <si>
    <t>0707</t>
  </si>
  <si>
    <t xml:space="preserve">Культура </t>
  </si>
  <si>
    <t>0800</t>
  </si>
  <si>
    <t>0801</t>
  </si>
  <si>
    <t>Социальная политика</t>
  </si>
  <si>
    <t>1001</t>
  </si>
  <si>
    <t>1003</t>
  </si>
  <si>
    <t>1006</t>
  </si>
  <si>
    <t>1000</t>
  </si>
  <si>
    <t xml:space="preserve">Физическая культура и спорт </t>
  </si>
  <si>
    <t>262-р</t>
  </si>
  <si>
    <t>12.03.</t>
  </si>
  <si>
    <t>1101</t>
  </si>
  <si>
    <t>1102</t>
  </si>
  <si>
    <t>1100</t>
  </si>
  <si>
    <t xml:space="preserve">Всего расходов по резервному фонду </t>
  </si>
  <si>
    <t>Остаток лимитов, руб.</t>
  </si>
  <si>
    <t>не исполнено</t>
  </si>
  <si>
    <t>Первоначальный план</t>
  </si>
  <si>
    <t>Содержание цели расходов</t>
  </si>
  <si>
    <t>№ расп.</t>
  </si>
  <si>
    <t>С П Р А В К А</t>
  </si>
  <si>
    <t>об использовании средств резервного фонда администрации сельского поселения "Низовское" Вельского муниципального района Архангельской области на 01 января 2024 года</t>
  </si>
  <si>
    <t>6-р</t>
  </si>
  <si>
    <t>21.02.</t>
  </si>
  <si>
    <t>Об оказании материальной помощи Деминой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</si>
</sst>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Border="1"/>
    <xf numFmtId="0" fontId="3" fillId="0" borderId="0" xfId="0" applyFont="1" applyFill="1"/>
    <xf numFmtId="0" fontId="0" fillId="0" borderId="0" xfId="0" applyFill="1"/>
    <xf numFmtId="0" fontId="4" fillId="0" borderId="7" xfId="0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4" fontId="1" fillId="0" borderId="20" xfId="0" applyNumberFormat="1" applyFont="1" applyBorder="1" applyAlignment="1">
      <alignment horizontal="center" vertical="top" wrapText="1"/>
    </xf>
    <xf numFmtId="4" fontId="0" fillId="0" borderId="0" xfId="0" applyNumberFormat="1"/>
    <xf numFmtId="4" fontId="1" fillId="0" borderId="24" xfId="0" applyNumberFormat="1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8" xfId="0" applyFont="1" applyFill="1" applyBorder="1" applyAlignment="1">
      <alignment horizontal="right" vertical="top" wrapText="1"/>
    </xf>
    <xf numFmtId="0" fontId="0" fillId="0" borderId="0" xfId="0" applyFont="1" applyFill="1"/>
    <xf numFmtId="0" fontId="4" fillId="0" borderId="15" xfId="0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left" vertical="top" wrapText="1"/>
    </xf>
    <xf numFmtId="16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49" fontId="1" fillId="0" borderId="3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top" wrapText="1"/>
    </xf>
    <xf numFmtId="49" fontId="1" fillId="0" borderId="26" xfId="0" applyNumberFormat="1" applyFont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top" wrapText="1"/>
    </xf>
    <xf numFmtId="49" fontId="4" fillId="0" borderId="33" xfId="0" applyNumberFormat="1" applyFont="1" applyFill="1" applyBorder="1" applyAlignment="1">
      <alignment horizontal="center" vertical="top" wrapText="1"/>
    </xf>
    <xf numFmtId="49" fontId="1" fillId="0" borderId="33" xfId="0" applyNumberFormat="1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49" fontId="1" fillId="0" borderId="34" xfId="0" applyNumberFormat="1" applyFont="1" applyFill="1" applyBorder="1" applyAlignment="1">
      <alignment horizontal="center" vertical="top" wrapText="1"/>
    </xf>
    <xf numFmtId="0" fontId="4" fillId="0" borderId="35" xfId="0" applyFont="1" applyBorder="1" applyAlignment="1">
      <alignment vertical="top" wrapText="1"/>
    </xf>
    <xf numFmtId="2" fontId="4" fillId="0" borderId="36" xfId="0" applyNumberFormat="1" applyFont="1" applyBorder="1" applyAlignment="1">
      <alignment horizontal="center" vertical="top" wrapText="1"/>
    </xf>
    <xf numFmtId="2" fontId="1" fillId="2" borderId="36" xfId="0" applyNumberFormat="1" applyFont="1" applyFill="1" applyBorder="1" applyAlignment="1">
      <alignment horizontal="center" vertical="top" wrapText="1"/>
    </xf>
    <xf numFmtId="2" fontId="4" fillId="2" borderId="36" xfId="0" applyNumberFormat="1" applyFont="1" applyFill="1" applyBorder="1" applyAlignment="1">
      <alignment horizontal="center" vertical="top" wrapText="1"/>
    </xf>
    <xf numFmtId="4" fontId="4" fillId="0" borderId="36" xfId="0" applyNumberFormat="1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top" wrapText="1"/>
    </xf>
    <xf numFmtId="4" fontId="1" fillId="0" borderId="36" xfId="0" applyNumberFormat="1" applyFont="1" applyFill="1" applyBorder="1" applyAlignment="1">
      <alignment horizontal="center" vertical="top" wrapText="1"/>
    </xf>
    <xf numFmtId="4" fontId="4" fillId="0" borderId="36" xfId="0" applyNumberFormat="1" applyFont="1" applyFill="1" applyBorder="1" applyAlignment="1">
      <alignment horizontal="center" vertical="top" wrapText="1"/>
    </xf>
    <xf numFmtId="4" fontId="4" fillId="0" borderId="36" xfId="0" applyNumberFormat="1" applyFont="1" applyFill="1" applyBorder="1" applyAlignment="1">
      <alignment horizontal="center" vertical="center" wrapText="1"/>
    </xf>
    <xf numFmtId="164" fontId="4" fillId="0" borderId="36" xfId="0" applyNumberFormat="1" applyFont="1" applyFill="1" applyBorder="1" applyAlignment="1">
      <alignment horizontal="center" vertical="top" wrapText="1"/>
    </xf>
    <xf numFmtId="4" fontId="4" fillId="0" borderId="35" xfId="0" applyNumberFormat="1" applyFont="1" applyFill="1" applyBorder="1" applyAlignment="1">
      <alignment horizontal="center" vertical="top" wrapText="1"/>
    </xf>
    <xf numFmtId="4" fontId="4" fillId="0" borderId="37" xfId="0" applyNumberFormat="1" applyFont="1" applyFill="1" applyBorder="1" applyAlignment="1">
      <alignment horizontal="center" vertical="top" wrapText="1"/>
    </xf>
    <xf numFmtId="4" fontId="1" fillId="0" borderId="37" xfId="0" applyNumberFormat="1" applyFont="1" applyFill="1" applyBorder="1" applyAlignment="1">
      <alignment horizontal="center" vertical="top" wrapText="1"/>
    </xf>
    <xf numFmtId="4" fontId="1" fillId="0" borderId="38" xfId="0" applyNumberFormat="1" applyFont="1" applyFill="1" applyBorder="1" applyAlignment="1">
      <alignment horizontal="center" vertical="top" wrapText="1"/>
    </xf>
    <xf numFmtId="0" fontId="4" fillId="0" borderId="39" xfId="0" applyFont="1" applyBorder="1" applyAlignment="1">
      <alignment vertical="top" wrapText="1"/>
    </xf>
    <xf numFmtId="2" fontId="4" fillId="0" borderId="40" xfId="0" applyNumberFormat="1" applyFont="1" applyBorder="1" applyAlignment="1">
      <alignment horizontal="center" vertical="top" wrapText="1"/>
    </xf>
    <xf numFmtId="2" fontId="1" fillId="2" borderId="40" xfId="0" applyNumberFormat="1" applyFont="1" applyFill="1" applyBorder="1" applyAlignment="1">
      <alignment horizontal="center" vertical="top" wrapText="1"/>
    </xf>
    <xf numFmtId="2" fontId="4" fillId="2" borderId="40" xfId="0" applyNumberFormat="1" applyFont="1" applyFill="1" applyBorder="1" applyAlignment="1">
      <alignment horizontal="center" vertical="top" wrapText="1"/>
    </xf>
    <xf numFmtId="4" fontId="4" fillId="0" borderId="40" xfId="0" applyNumberFormat="1" applyFont="1" applyBorder="1" applyAlignment="1">
      <alignment horizontal="center" vertical="top" wrapText="1"/>
    </xf>
    <xf numFmtId="4" fontId="1" fillId="0" borderId="40" xfId="0" applyNumberFormat="1" applyFont="1" applyBorder="1" applyAlignment="1">
      <alignment horizontal="center" vertical="top" wrapText="1"/>
    </xf>
    <xf numFmtId="4" fontId="1" fillId="0" borderId="40" xfId="0" applyNumberFormat="1" applyFont="1" applyFill="1" applyBorder="1" applyAlignment="1">
      <alignment horizontal="center" vertical="top" wrapText="1"/>
    </xf>
    <xf numFmtId="4" fontId="4" fillId="0" borderId="40" xfId="0" applyNumberFormat="1" applyFont="1" applyFill="1" applyBorder="1" applyAlignment="1">
      <alignment horizontal="center" vertical="top" wrapText="1"/>
    </xf>
    <xf numFmtId="4" fontId="4" fillId="0" borderId="40" xfId="0" applyNumberFormat="1" applyFont="1" applyFill="1" applyBorder="1" applyAlignment="1">
      <alignment horizontal="center" vertical="center" wrapText="1"/>
    </xf>
    <xf numFmtId="164" fontId="4" fillId="0" borderId="40" xfId="0" applyNumberFormat="1" applyFont="1" applyFill="1" applyBorder="1" applyAlignment="1">
      <alignment horizontal="center" vertical="top" wrapText="1"/>
    </xf>
    <xf numFmtId="4" fontId="4" fillId="0" borderId="41" xfId="0" applyNumberFormat="1" applyFont="1" applyFill="1" applyBorder="1" applyAlignment="1">
      <alignment horizontal="center" vertical="top" wrapText="1"/>
    </xf>
    <xf numFmtId="4" fontId="4" fillId="0" borderId="42" xfId="0" applyNumberFormat="1" applyFont="1" applyFill="1" applyBorder="1" applyAlignment="1">
      <alignment horizontal="center" vertical="top" wrapText="1"/>
    </xf>
    <xf numFmtId="4" fontId="1" fillId="0" borderId="42" xfId="0" applyNumberFormat="1" applyFont="1" applyFill="1" applyBorder="1" applyAlignment="1">
      <alignment horizontal="center" vertical="top" wrapText="1"/>
    </xf>
    <xf numFmtId="4" fontId="1" fillId="0" borderId="43" xfId="0" applyNumberFormat="1" applyFont="1" applyFill="1" applyBorder="1" applyAlignment="1">
      <alignment horizontal="center" vertical="top" wrapText="1"/>
    </xf>
    <xf numFmtId="4" fontId="7" fillId="0" borderId="46" xfId="0" applyNumberFormat="1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4" fontId="1" fillId="0" borderId="44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1" fillId="0" borderId="47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workbookViewId="0">
      <pane ySplit="4" topLeftCell="A12" activePane="bottomLeft" state="frozen"/>
      <selection pane="bottomLeft" activeCell="A48" sqref="A48:C48"/>
    </sheetView>
  </sheetViews>
  <sheetFormatPr defaultColWidth="22.7109375" defaultRowHeight="43.5" customHeight="1" x14ac:dyDescent="0.2"/>
  <cols>
    <col min="1" max="1" width="9.28515625" style="2" customWidth="1"/>
    <col min="2" max="2" width="8.28515625" style="2" customWidth="1"/>
    <col min="3" max="3" width="68.28515625" style="2" customWidth="1"/>
    <col min="4" max="4" width="5.5703125" style="2" customWidth="1"/>
    <col min="5" max="5" width="14.28515625" style="2" customWidth="1"/>
    <col min="6" max="6" width="13.42578125" style="2" customWidth="1"/>
    <col min="7" max="7" width="12.7109375" style="2" customWidth="1"/>
    <col min="8" max="8" width="19.85546875" style="2" customWidth="1"/>
  </cols>
  <sheetData>
    <row r="1" spans="1:8" ht="17.25" customHeight="1" x14ac:dyDescent="0.2">
      <c r="A1" s="117" t="s">
        <v>57</v>
      </c>
      <c r="B1" s="117"/>
      <c r="C1" s="117"/>
      <c r="D1" s="117"/>
      <c r="E1" s="117"/>
      <c r="F1" s="117"/>
      <c r="G1" s="1"/>
    </row>
    <row r="2" spans="1:8" ht="34.5" customHeight="1" x14ac:dyDescent="0.2">
      <c r="A2" s="118" t="s">
        <v>58</v>
      </c>
      <c r="B2" s="118"/>
      <c r="C2" s="118"/>
      <c r="D2" s="118"/>
      <c r="E2" s="118"/>
      <c r="F2" s="118"/>
    </row>
    <row r="3" spans="1:8" ht="21" customHeight="1" thickBot="1" x14ac:dyDescent="0.3">
      <c r="A3" s="3"/>
      <c r="B3" s="4"/>
      <c r="C3" s="4"/>
      <c r="D3" s="4"/>
      <c r="E3" s="4"/>
      <c r="F3" s="5" t="s">
        <v>0</v>
      </c>
    </row>
    <row r="4" spans="1:8" ht="33" customHeight="1" thickBot="1" x14ac:dyDescent="0.25">
      <c r="A4" s="6" t="s">
        <v>56</v>
      </c>
      <c r="B4" s="7" t="s">
        <v>1</v>
      </c>
      <c r="C4" s="7" t="s">
        <v>55</v>
      </c>
      <c r="D4" s="90" t="s">
        <v>2</v>
      </c>
      <c r="E4" s="92" t="s">
        <v>3</v>
      </c>
      <c r="F4" s="91" t="s">
        <v>4</v>
      </c>
      <c r="G4" s="8"/>
    </row>
    <row r="5" spans="1:8" ht="20.100000000000001" customHeight="1" x14ac:dyDescent="0.2">
      <c r="A5" s="119" t="s">
        <v>5</v>
      </c>
      <c r="B5" s="120"/>
      <c r="C5" s="121"/>
      <c r="D5" s="48" t="s">
        <v>6</v>
      </c>
      <c r="E5" s="74"/>
      <c r="F5" s="60" t="s">
        <v>7</v>
      </c>
      <c r="G5" s="8"/>
    </row>
    <row r="6" spans="1:8" ht="20.100000000000001" hidden="1" customHeight="1" x14ac:dyDescent="0.2">
      <c r="A6" s="9"/>
      <c r="B6" s="10"/>
      <c r="C6" s="11"/>
      <c r="D6" s="49" t="s">
        <v>8</v>
      </c>
      <c r="E6" s="75"/>
      <c r="F6" s="61"/>
      <c r="G6" s="8"/>
    </row>
    <row r="7" spans="1:8" ht="20.100000000000001" hidden="1" customHeight="1" x14ac:dyDescent="0.2">
      <c r="A7" s="122" t="s">
        <v>9</v>
      </c>
      <c r="B7" s="123"/>
      <c r="C7" s="124"/>
      <c r="D7" s="50" t="s">
        <v>8</v>
      </c>
      <c r="E7" s="76">
        <f>SUM(E6:E6)</f>
        <v>0</v>
      </c>
      <c r="F7" s="62">
        <f>SUM(F6:F6)</f>
        <v>0</v>
      </c>
      <c r="G7" s="8"/>
    </row>
    <row r="8" spans="1:8" ht="20.100000000000001" hidden="1" customHeight="1" x14ac:dyDescent="0.2">
      <c r="A8" s="9"/>
      <c r="B8" s="10"/>
      <c r="C8" s="13"/>
      <c r="D8" s="49" t="s">
        <v>10</v>
      </c>
      <c r="E8" s="77"/>
      <c r="F8" s="63"/>
      <c r="G8" s="8"/>
    </row>
    <row r="9" spans="1:8" ht="20.100000000000001" hidden="1" customHeight="1" x14ac:dyDescent="0.2">
      <c r="A9" s="122" t="s">
        <v>9</v>
      </c>
      <c r="B9" s="123"/>
      <c r="C9" s="124"/>
      <c r="D9" s="50" t="s">
        <v>10</v>
      </c>
      <c r="E9" s="76">
        <f>SUM(E8:E8)</f>
        <v>0</v>
      </c>
      <c r="F9" s="62">
        <f>SUM(F8:F8)</f>
        <v>0</v>
      </c>
      <c r="G9" s="8"/>
    </row>
    <row r="10" spans="1:8" ht="20.100000000000001" hidden="1" customHeight="1" x14ac:dyDescent="0.2">
      <c r="A10" s="9" t="s">
        <v>11</v>
      </c>
      <c r="B10" s="12" t="s">
        <v>12</v>
      </c>
      <c r="C10" s="14"/>
      <c r="D10" s="49" t="s">
        <v>13</v>
      </c>
      <c r="E10" s="78"/>
      <c r="F10" s="64"/>
      <c r="G10" s="8"/>
    </row>
    <row r="11" spans="1:8" ht="20.100000000000001" hidden="1" customHeight="1" x14ac:dyDescent="0.2">
      <c r="A11" s="128" t="s">
        <v>14</v>
      </c>
      <c r="B11" s="129"/>
      <c r="C11" s="130"/>
      <c r="D11" s="50" t="s">
        <v>13</v>
      </c>
      <c r="E11" s="79">
        <f>SUM(E10)</f>
        <v>0</v>
      </c>
      <c r="F11" s="65">
        <f>SUM(F10)</f>
        <v>0</v>
      </c>
      <c r="G11" s="8"/>
    </row>
    <row r="12" spans="1:8" s="20" customFormat="1" ht="20.100000000000001" customHeight="1" x14ac:dyDescent="0.2">
      <c r="A12" s="99" t="s">
        <v>15</v>
      </c>
      <c r="B12" s="100"/>
      <c r="C12" s="101"/>
      <c r="D12" s="51" t="s">
        <v>6</v>
      </c>
      <c r="E12" s="80">
        <f>E7+E11+E9</f>
        <v>0</v>
      </c>
      <c r="F12" s="66">
        <f>F7+F11+F9</f>
        <v>0</v>
      </c>
      <c r="G12" s="18"/>
      <c r="H12" s="19"/>
    </row>
    <row r="13" spans="1:8" s="20" customFormat="1" ht="20.100000000000001" customHeight="1" x14ac:dyDescent="0.2">
      <c r="A13" s="99" t="s">
        <v>16</v>
      </c>
      <c r="B13" s="100"/>
      <c r="C13" s="101"/>
      <c r="D13" s="51" t="s">
        <v>17</v>
      </c>
      <c r="E13" s="81"/>
      <c r="F13" s="67" t="s">
        <v>7</v>
      </c>
      <c r="G13" s="29"/>
      <c r="H13" s="19"/>
    </row>
    <row r="14" spans="1:8" s="20" customFormat="1" ht="20.100000000000001" hidden="1" customHeight="1" x14ac:dyDescent="0.2">
      <c r="A14" s="21"/>
      <c r="B14" s="30"/>
      <c r="C14" s="16"/>
      <c r="D14" s="52" t="s">
        <v>18</v>
      </c>
      <c r="E14" s="81"/>
      <c r="F14" s="67"/>
      <c r="G14" s="29"/>
      <c r="H14" s="19"/>
    </row>
    <row r="15" spans="1:8" s="20" customFormat="1" ht="20.100000000000001" hidden="1" customHeight="1" x14ac:dyDescent="0.2">
      <c r="A15" s="125" t="s">
        <v>9</v>
      </c>
      <c r="B15" s="126"/>
      <c r="C15" s="127"/>
      <c r="D15" s="51" t="s">
        <v>18</v>
      </c>
      <c r="E15" s="81">
        <f>SUM(E14:E14)</f>
        <v>0</v>
      </c>
      <c r="F15" s="67">
        <f>SUM(F14:F14)</f>
        <v>0</v>
      </c>
      <c r="G15" s="29"/>
      <c r="H15" s="19"/>
    </row>
    <row r="16" spans="1:8" s="20" customFormat="1" ht="20.100000000000001" customHeight="1" x14ac:dyDescent="0.2">
      <c r="A16" s="99" t="s">
        <v>15</v>
      </c>
      <c r="B16" s="100"/>
      <c r="C16" s="101"/>
      <c r="D16" s="51" t="s">
        <v>17</v>
      </c>
      <c r="E16" s="80">
        <f>SUM(E15)</f>
        <v>0</v>
      </c>
      <c r="F16" s="66">
        <f>SUM(F15)</f>
        <v>0</v>
      </c>
      <c r="G16" s="29"/>
      <c r="H16" s="19"/>
    </row>
    <row r="17" spans="1:8" s="35" customFormat="1" ht="20.100000000000001" customHeight="1" x14ac:dyDescent="0.2">
      <c r="A17" s="105" t="s">
        <v>19</v>
      </c>
      <c r="B17" s="106"/>
      <c r="C17" s="107"/>
      <c r="D17" s="53" t="s">
        <v>20</v>
      </c>
      <c r="E17" s="82"/>
      <c r="F17" s="68" t="s">
        <v>7</v>
      </c>
      <c r="G17" s="33"/>
      <c r="H17" s="34"/>
    </row>
    <row r="18" spans="1:8" s="20" customFormat="1" ht="20.100000000000001" hidden="1" customHeight="1" x14ac:dyDescent="0.2">
      <c r="A18" s="21"/>
      <c r="B18" s="31"/>
      <c r="C18" s="16"/>
      <c r="D18" s="52" t="s">
        <v>21</v>
      </c>
      <c r="E18" s="81"/>
      <c r="F18" s="67"/>
      <c r="G18" s="29"/>
      <c r="H18" s="19"/>
    </row>
    <row r="19" spans="1:8" s="20" customFormat="1" ht="20.100000000000001" hidden="1" customHeight="1" x14ac:dyDescent="0.2">
      <c r="A19" s="105" t="s">
        <v>14</v>
      </c>
      <c r="B19" s="106"/>
      <c r="C19" s="107"/>
      <c r="D19" s="51" t="s">
        <v>21</v>
      </c>
      <c r="E19" s="80">
        <f>SUM(E18)</f>
        <v>0</v>
      </c>
      <c r="F19" s="66">
        <f>SUM(F18)</f>
        <v>0</v>
      </c>
      <c r="G19" s="29"/>
      <c r="H19" s="19"/>
    </row>
    <row r="20" spans="1:8" s="20" customFormat="1" ht="20.100000000000001" hidden="1" customHeight="1" x14ac:dyDescent="0.2">
      <c r="A20" s="21"/>
      <c r="B20" s="28"/>
      <c r="C20" s="16"/>
      <c r="D20" s="52" t="s">
        <v>22</v>
      </c>
      <c r="E20" s="81"/>
      <c r="F20" s="67"/>
      <c r="G20" s="29"/>
      <c r="H20" s="19"/>
    </row>
    <row r="21" spans="1:8" s="20" customFormat="1" ht="20.100000000000001" hidden="1" customHeight="1" x14ac:dyDescent="0.2">
      <c r="A21" s="105" t="s">
        <v>14</v>
      </c>
      <c r="B21" s="106"/>
      <c r="C21" s="107"/>
      <c r="D21" s="51" t="s">
        <v>22</v>
      </c>
      <c r="E21" s="80">
        <f>SUM(E18:E20)</f>
        <v>0</v>
      </c>
      <c r="F21" s="66">
        <f>SUM(F18:F20)</f>
        <v>0</v>
      </c>
      <c r="G21" s="29"/>
      <c r="H21" s="19"/>
    </row>
    <row r="22" spans="1:8" s="20" customFormat="1" ht="20.100000000000001" customHeight="1" x14ac:dyDescent="0.2">
      <c r="A22" s="99" t="s">
        <v>15</v>
      </c>
      <c r="B22" s="100"/>
      <c r="C22" s="101"/>
      <c r="D22" s="51" t="s">
        <v>20</v>
      </c>
      <c r="E22" s="80">
        <f>E19+E21</f>
        <v>0</v>
      </c>
      <c r="F22" s="66">
        <f>F19+F21</f>
        <v>0</v>
      </c>
      <c r="G22" s="29"/>
      <c r="H22" s="19"/>
    </row>
    <row r="23" spans="1:8" s="20" customFormat="1" ht="20.100000000000001" customHeight="1" x14ac:dyDescent="0.2">
      <c r="A23" s="105" t="s">
        <v>23</v>
      </c>
      <c r="B23" s="106"/>
      <c r="C23" s="107"/>
      <c r="D23" s="53" t="s">
        <v>24</v>
      </c>
      <c r="E23" s="81"/>
      <c r="F23" s="67"/>
      <c r="G23" s="29"/>
      <c r="H23" s="19"/>
    </row>
    <row r="24" spans="1:8" s="20" customFormat="1" ht="20.100000000000001" hidden="1" customHeight="1" x14ac:dyDescent="0.2">
      <c r="A24" s="21"/>
      <c r="B24" s="30"/>
      <c r="C24" s="16"/>
      <c r="D24" s="52" t="s">
        <v>25</v>
      </c>
      <c r="E24" s="81"/>
      <c r="F24" s="67"/>
      <c r="G24" s="29"/>
      <c r="H24" s="19"/>
    </row>
    <row r="25" spans="1:8" s="20" customFormat="1" ht="20.100000000000001" hidden="1" customHeight="1" x14ac:dyDescent="0.2">
      <c r="A25" s="105" t="s">
        <v>14</v>
      </c>
      <c r="B25" s="106"/>
      <c r="C25" s="107"/>
      <c r="D25" s="51" t="s">
        <v>25</v>
      </c>
      <c r="E25" s="80">
        <f>SUM(E24:E24)</f>
        <v>0</v>
      </c>
      <c r="F25" s="66">
        <f>SUM(F24:F24)</f>
        <v>0</v>
      </c>
      <c r="G25" s="29"/>
      <c r="H25" s="19"/>
    </row>
    <row r="26" spans="1:8" s="20" customFormat="1" ht="20.100000000000001" customHeight="1" x14ac:dyDescent="0.2">
      <c r="A26" s="99" t="s">
        <v>15</v>
      </c>
      <c r="B26" s="100"/>
      <c r="C26" s="101"/>
      <c r="D26" s="51" t="s">
        <v>24</v>
      </c>
      <c r="E26" s="80">
        <f>E25</f>
        <v>0</v>
      </c>
      <c r="F26" s="66">
        <f>F25</f>
        <v>0</v>
      </c>
      <c r="G26" s="29"/>
      <c r="H26" s="19"/>
    </row>
    <row r="27" spans="1:8" s="20" customFormat="1" ht="20.100000000000001" customHeight="1" x14ac:dyDescent="0.2">
      <c r="A27" s="105" t="s">
        <v>26</v>
      </c>
      <c r="B27" s="106"/>
      <c r="C27" s="107"/>
      <c r="D27" s="53" t="s">
        <v>27</v>
      </c>
      <c r="E27" s="83"/>
      <c r="F27" s="69"/>
      <c r="G27" s="29"/>
      <c r="H27" s="19"/>
    </row>
    <row r="28" spans="1:8" s="20" customFormat="1" ht="20.100000000000001" hidden="1" customHeight="1" x14ac:dyDescent="0.2">
      <c r="A28" s="21"/>
      <c r="B28" s="17"/>
      <c r="C28" s="23"/>
      <c r="D28" s="52" t="s">
        <v>28</v>
      </c>
      <c r="E28" s="81"/>
      <c r="F28" s="67"/>
      <c r="G28" s="29"/>
      <c r="H28" s="19"/>
    </row>
    <row r="29" spans="1:8" s="20" customFormat="1" ht="20.100000000000001" hidden="1" customHeight="1" x14ac:dyDescent="0.2">
      <c r="A29" s="105" t="s">
        <v>14</v>
      </c>
      <c r="B29" s="115"/>
      <c r="C29" s="116"/>
      <c r="D29" s="51" t="s">
        <v>28</v>
      </c>
      <c r="E29" s="80">
        <f>SUM(E28:E28)</f>
        <v>0</v>
      </c>
      <c r="F29" s="66">
        <f>SUM(F28:F28)</f>
        <v>0</v>
      </c>
      <c r="G29" s="29"/>
      <c r="H29" s="19"/>
    </row>
    <row r="30" spans="1:8" s="20" customFormat="1" ht="20.100000000000001" hidden="1" customHeight="1" x14ac:dyDescent="0.2">
      <c r="A30" s="21"/>
      <c r="B30" s="28"/>
      <c r="C30" s="16"/>
      <c r="D30" s="52" t="s">
        <v>29</v>
      </c>
      <c r="E30" s="81"/>
      <c r="F30" s="67"/>
      <c r="G30" s="18"/>
      <c r="H30" s="19"/>
    </row>
    <row r="31" spans="1:8" s="20" customFormat="1" ht="20.100000000000001" hidden="1" customHeight="1" x14ac:dyDescent="0.2">
      <c r="A31" s="99" t="s">
        <v>14</v>
      </c>
      <c r="B31" s="100"/>
      <c r="C31" s="101"/>
      <c r="D31" s="51" t="s">
        <v>29</v>
      </c>
      <c r="E31" s="80">
        <f>SUM(E30:E30)</f>
        <v>0</v>
      </c>
      <c r="F31" s="66">
        <f>SUM(F30:F30)</f>
        <v>0</v>
      </c>
      <c r="G31" s="29"/>
      <c r="H31" s="19"/>
    </row>
    <row r="32" spans="1:8" s="20" customFormat="1" ht="20.100000000000001" hidden="1" customHeight="1" x14ac:dyDescent="0.2">
      <c r="A32" s="21"/>
      <c r="B32" s="28"/>
      <c r="C32" s="16"/>
      <c r="D32" s="52" t="s">
        <v>30</v>
      </c>
      <c r="E32" s="81"/>
      <c r="F32" s="67"/>
      <c r="G32" s="29"/>
      <c r="H32" s="19"/>
    </row>
    <row r="33" spans="1:8" s="20" customFormat="1" ht="20.100000000000001" hidden="1" customHeight="1" x14ac:dyDescent="0.2">
      <c r="A33" s="105" t="s">
        <v>14</v>
      </c>
      <c r="B33" s="106"/>
      <c r="C33" s="107"/>
      <c r="D33" s="51" t="s">
        <v>30</v>
      </c>
      <c r="E33" s="80">
        <f>SUM(E32:E32)</f>
        <v>0</v>
      </c>
      <c r="F33" s="66">
        <f>SUM(F32:F32)</f>
        <v>0</v>
      </c>
      <c r="G33" s="29"/>
      <c r="H33" s="19"/>
    </row>
    <row r="34" spans="1:8" s="20" customFormat="1" ht="20.100000000000001" customHeight="1" x14ac:dyDescent="0.2">
      <c r="A34" s="99" t="s">
        <v>15</v>
      </c>
      <c r="B34" s="100"/>
      <c r="C34" s="101"/>
      <c r="D34" s="51" t="s">
        <v>27</v>
      </c>
      <c r="E34" s="80">
        <f>E31+E33+E29</f>
        <v>0</v>
      </c>
      <c r="F34" s="66">
        <f>F31+F33+F29</f>
        <v>0</v>
      </c>
      <c r="G34" s="15"/>
      <c r="H34" s="19"/>
    </row>
    <row r="35" spans="1:8" s="20" customFormat="1" ht="20.100000000000001" customHeight="1" x14ac:dyDescent="0.2">
      <c r="A35" s="105" t="s">
        <v>31</v>
      </c>
      <c r="B35" s="106"/>
      <c r="C35" s="107"/>
      <c r="D35" s="54" t="s">
        <v>32</v>
      </c>
      <c r="E35" s="80"/>
      <c r="F35" s="66"/>
      <c r="G35" s="29"/>
      <c r="H35" s="19"/>
    </row>
    <row r="36" spans="1:8" s="20" customFormat="1" ht="20.100000000000001" hidden="1" customHeight="1" x14ac:dyDescent="0.2">
      <c r="A36" s="21" t="s">
        <v>33</v>
      </c>
      <c r="B36" s="17" t="s">
        <v>34</v>
      </c>
      <c r="C36" s="16"/>
      <c r="D36" s="52" t="s">
        <v>35</v>
      </c>
      <c r="E36" s="81"/>
      <c r="F36" s="67"/>
      <c r="G36" s="18"/>
      <c r="H36" s="19"/>
    </row>
    <row r="37" spans="1:8" s="20" customFormat="1" ht="20.100000000000001" hidden="1" customHeight="1" x14ac:dyDescent="0.2">
      <c r="A37" s="21"/>
      <c r="B37" s="28"/>
      <c r="C37" s="36"/>
      <c r="D37" s="51" t="s">
        <v>35</v>
      </c>
      <c r="E37" s="80">
        <f>SUM(E36)</f>
        <v>0</v>
      </c>
      <c r="F37" s="66">
        <f>SUM(F36)</f>
        <v>0</v>
      </c>
      <c r="G37" s="15"/>
      <c r="H37" s="19"/>
    </row>
    <row r="38" spans="1:8" s="20" customFormat="1" ht="20.100000000000001" hidden="1" customHeight="1" x14ac:dyDescent="0.2">
      <c r="A38" s="21"/>
      <c r="B38" s="17"/>
      <c r="C38" s="23"/>
      <c r="D38" s="52" t="s">
        <v>36</v>
      </c>
      <c r="E38" s="81"/>
      <c r="F38" s="67"/>
      <c r="G38" s="29"/>
      <c r="H38" s="19"/>
    </row>
    <row r="39" spans="1:8" s="20" customFormat="1" ht="20.100000000000001" hidden="1" customHeight="1" x14ac:dyDescent="0.2">
      <c r="A39" s="105" t="s">
        <v>14</v>
      </c>
      <c r="B39" s="106"/>
      <c r="C39" s="107"/>
      <c r="D39" s="51" t="s">
        <v>36</v>
      </c>
      <c r="E39" s="80">
        <f>SUM(E38)</f>
        <v>0</v>
      </c>
      <c r="F39" s="66">
        <f>SUM(F38)</f>
        <v>0</v>
      </c>
      <c r="G39" s="29"/>
      <c r="H39" s="19"/>
    </row>
    <row r="40" spans="1:8" s="20" customFormat="1" ht="20.100000000000001" customHeight="1" x14ac:dyDescent="0.2">
      <c r="A40" s="99" t="s">
        <v>15</v>
      </c>
      <c r="B40" s="100"/>
      <c r="C40" s="101"/>
      <c r="D40" s="51" t="s">
        <v>32</v>
      </c>
      <c r="E40" s="80">
        <f>E37+E39</f>
        <v>0</v>
      </c>
      <c r="F40" s="66">
        <f>F37+F39</f>
        <v>0</v>
      </c>
      <c r="G40" s="22"/>
      <c r="H40" s="19"/>
    </row>
    <row r="41" spans="1:8" s="20" customFormat="1" ht="20.100000000000001" customHeight="1" x14ac:dyDescent="0.2">
      <c r="A41" s="105" t="s">
        <v>37</v>
      </c>
      <c r="B41" s="106"/>
      <c r="C41" s="107"/>
      <c r="D41" s="51" t="s">
        <v>38</v>
      </c>
      <c r="E41" s="81"/>
      <c r="F41" s="67"/>
      <c r="G41" s="29"/>
      <c r="H41" s="19"/>
    </row>
    <row r="42" spans="1:8" s="37" customFormat="1" ht="20.100000000000001" hidden="1" customHeight="1" x14ac:dyDescent="0.2">
      <c r="A42" s="21"/>
      <c r="B42" s="28"/>
      <c r="C42" s="16"/>
      <c r="D42" s="52" t="s">
        <v>39</v>
      </c>
      <c r="E42" s="81"/>
      <c r="F42" s="67"/>
      <c r="G42" s="29"/>
      <c r="H42" s="19"/>
    </row>
    <row r="43" spans="1:8" s="20" customFormat="1" ht="20.100000000000001" hidden="1" customHeight="1" x14ac:dyDescent="0.2">
      <c r="A43" s="105" t="s">
        <v>14</v>
      </c>
      <c r="B43" s="106"/>
      <c r="C43" s="107"/>
      <c r="D43" s="51" t="s">
        <v>39</v>
      </c>
      <c r="E43" s="80">
        <f>SUM(E42)</f>
        <v>0</v>
      </c>
      <c r="F43" s="66">
        <f>SUM(F42)</f>
        <v>0</v>
      </c>
      <c r="G43" s="29"/>
      <c r="H43" s="19"/>
    </row>
    <row r="44" spans="1:8" s="35" customFormat="1" ht="20.100000000000001" customHeight="1" x14ac:dyDescent="0.2">
      <c r="A44" s="102" t="s">
        <v>40</v>
      </c>
      <c r="B44" s="103"/>
      <c r="C44" s="104"/>
      <c r="D44" s="54">
        <v>1000</v>
      </c>
      <c r="E44" s="82"/>
      <c r="F44" s="68"/>
      <c r="G44" s="33"/>
      <c r="H44" s="34"/>
    </row>
    <row r="45" spans="1:8" s="20" customFormat="1" ht="20.100000000000001" hidden="1" customHeight="1" x14ac:dyDescent="0.2">
      <c r="A45" s="21"/>
      <c r="B45" s="17"/>
      <c r="C45" s="23"/>
      <c r="D45" s="55" t="s">
        <v>41</v>
      </c>
      <c r="E45" s="84"/>
      <c r="F45" s="70"/>
      <c r="G45" s="29"/>
      <c r="H45" s="19"/>
    </row>
    <row r="46" spans="1:8" s="20" customFormat="1" ht="20.100000000000001" hidden="1" customHeight="1" x14ac:dyDescent="0.2">
      <c r="A46" s="105" t="s">
        <v>14</v>
      </c>
      <c r="B46" s="106"/>
      <c r="C46" s="107"/>
      <c r="D46" s="51" t="s">
        <v>41</v>
      </c>
      <c r="E46" s="80">
        <f>SUM(E45:E45)</f>
        <v>0</v>
      </c>
      <c r="F46" s="66">
        <f>SUM(F45:F45)</f>
        <v>0</v>
      </c>
      <c r="G46" s="29"/>
      <c r="H46" s="19"/>
    </row>
    <row r="47" spans="1:8" ht="20.100000000000001" customHeight="1" x14ac:dyDescent="0.2">
      <c r="A47" s="9" t="s">
        <v>59</v>
      </c>
      <c r="B47" s="93" t="s">
        <v>60</v>
      </c>
      <c r="C47" s="14" t="s">
        <v>61</v>
      </c>
      <c r="D47" s="49" t="s">
        <v>42</v>
      </c>
      <c r="E47" s="78">
        <v>5000</v>
      </c>
      <c r="F47" s="64">
        <v>5000</v>
      </c>
      <c r="G47" s="94"/>
    </row>
    <row r="48" spans="1:8" s="20" customFormat="1" ht="20.100000000000001" customHeight="1" x14ac:dyDescent="0.2">
      <c r="A48" s="105" t="s">
        <v>14</v>
      </c>
      <c r="B48" s="106"/>
      <c r="C48" s="107"/>
      <c r="D48" s="51" t="s">
        <v>42</v>
      </c>
      <c r="E48" s="80">
        <f>SUM(E47:E47)</f>
        <v>5000</v>
      </c>
      <c r="F48" s="80">
        <f>SUM(F47:F47)</f>
        <v>5000</v>
      </c>
      <c r="G48" s="18"/>
      <c r="H48" s="19"/>
    </row>
    <row r="49" spans="1:12" s="20" customFormat="1" ht="20.100000000000001" hidden="1" customHeight="1" x14ac:dyDescent="0.2">
      <c r="A49" s="41"/>
      <c r="B49" s="42"/>
      <c r="C49" s="43"/>
      <c r="D49" s="56" t="s">
        <v>43</v>
      </c>
      <c r="E49" s="85"/>
      <c r="F49" s="71"/>
      <c r="G49" s="29"/>
      <c r="H49" s="19"/>
    </row>
    <row r="50" spans="1:12" s="20" customFormat="1" ht="20.100000000000001" hidden="1" customHeight="1" x14ac:dyDescent="0.2">
      <c r="A50" s="105" t="s">
        <v>14</v>
      </c>
      <c r="B50" s="106"/>
      <c r="C50" s="107"/>
      <c r="D50" s="57" t="s">
        <v>43</v>
      </c>
      <c r="E50" s="86">
        <f>SUM(E49:E49)</f>
        <v>0</v>
      </c>
      <c r="F50" s="72">
        <f>SUM(F49:F49)</f>
        <v>0</v>
      </c>
      <c r="G50" s="29"/>
      <c r="H50" s="19"/>
    </row>
    <row r="51" spans="1:12" s="20" customFormat="1" ht="20.100000000000001" customHeight="1" x14ac:dyDescent="0.2">
      <c r="A51" s="99" t="s">
        <v>15</v>
      </c>
      <c r="B51" s="100"/>
      <c r="C51" s="101"/>
      <c r="D51" s="57" t="s">
        <v>44</v>
      </c>
      <c r="E51" s="86">
        <f>E46+E48+E50</f>
        <v>5000</v>
      </c>
      <c r="F51" s="72">
        <f>F46+F48+F50</f>
        <v>5000</v>
      </c>
      <c r="G51" s="15"/>
      <c r="H51" s="19"/>
    </row>
    <row r="52" spans="1:12" s="37" customFormat="1" ht="20.100000000000001" customHeight="1" x14ac:dyDescent="0.2">
      <c r="A52" s="99" t="s">
        <v>45</v>
      </c>
      <c r="B52" s="100"/>
      <c r="C52" s="101"/>
      <c r="D52" s="58">
        <v>1100</v>
      </c>
      <c r="E52" s="81"/>
      <c r="F52" s="67"/>
      <c r="G52" s="29"/>
      <c r="H52" s="19"/>
    </row>
    <row r="53" spans="1:12" s="37" customFormat="1" ht="20.100000000000001" hidden="1" customHeight="1" x14ac:dyDescent="0.2">
      <c r="A53" s="38" t="s">
        <v>46</v>
      </c>
      <c r="B53" s="39" t="s">
        <v>47</v>
      </c>
      <c r="C53" s="40"/>
      <c r="D53" s="55" t="s">
        <v>48</v>
      </c>
      <c r="E53" s="84"/>
      <c r="F53" s="70"/>
      <c r="G53" s="18"/>
      <c r="H53" s="19"/>
    </row>
    <row r="54" spans="1:12" s="37" customFormat="1" ht="20.100000000000001" hidden="1" customHeight="1" x14ac:dyDescent="0.2">
      <c r="A54" s="105" t="s">
        <v>14</v>
      </c>
      <c r="B54" s="106"/>
      <c r="C54" s="107"/>
      <c r="D54" s="51" t="s">
        <v>48</v>
      </c>
      <c r="E54" s="80">
        <f>SUM(E53)</f>
        <v>0</v>
      </c>
      <c r="F54" s="66">
        <f>SUM(F53)</f>
        <v>0</v>
      </c>
      <c r="G54" s="18"/>
      <c r="H54" s="19"/>
    </row>
    <row r="55" spans="1:12" s="37" customFormat="1" ht="20.100000000000001" hidden="1" customHeight="1" x14ac:dyDescent="0.2">
      <c r="A55" s="21"/>
      <c r="B55" s="28"/>
      <c r="C55" s="32"/>
      <c r="D55" s="52" t="s">
        <v>49</v>
      </c>
      <c r="E55" s="81"/>
      <c r="F55" s="67"/>
      <c r="G55" s="18"/>
      <c r="H55" s="19"/>
    </row>
    <row r="56" spans="1:12" s="37" customFormat="1" ht="20.100000000000001" hidden="1" customHeight="1" x14ac:dyDescent="0.2">
      <c r="A56" s="105" t="s">
        <v>14</v>
      </c>
      <c r="B56" s="106"/>
      <c r="C56" s="107"/>
      <c r="D56" s="51" t="s">
        <v>49</v>
      </c>
      <c r="E56" s="80">
        <f>E55</f>
        <v>0</v>
      </c>
      <c r="F56" s="66">
        <f>F55</f>
        <v>0</v>
      </c>
      <c r="G56" s="18"/>
      <c r="H56" s="44"/>
      <c r="I56" s="45"/>
      <c r="J56" s="46"/>
      <c r="K56" s="47"/>
      <c r="L56" s="47"/>
    </row>
    <row r="57" spans="1:12" s="20" customFormat="1" ht="20.100000000000001" customHeight="1" thickBot="1" x14ac:dyDescent="0.25">
      <c r="A57" s="112" t="s">
        <v>15</v>
      </c>
      <c r="B57" s="113"/>
      <c r="C57" s="114"/>
      <c r="D57" s="59" t="s">
        <v>50</v>
      </c>
      <c r="E57" s="87">
        <f>E54+E56</f>
        <v>0</v>
      </c>
      <c r="F57" s="73">
        <f>F54+F56</f>
        <v>0</v>
      </c>
      <c r="G57" s="22"/>
      <c r="H57" s="19"/>
    </row>
    <row r="58" spans="1:12" ht="17.649999999999999" customHeight="1" thickBot="1" x14ac:dyDescent="0.25">
      <c r="A58" s="108" t="s">
        <v>51</v>
      </c>
      <c r="B58" s="109"/>
      <c r="C58" s="109"/>
      <c r="D58" s="109"/>
      <c r="E58" s="24">
        <f>E12+E16+E22+E26+E34+E40+E51+E57</f>
        <v>5000</v>
      </c>
      <c r="F58" s="24">
        <f>F12+F16+F22+F26+F34+F40+F51+F57</f>
        <v>5000</v>
      </c>
      <c r="I58" s="25"/>
    </row>
    <row r="59" spans="1:12" ht="17.649999999999999" customHeight="1" thickBot="1" x14ac:dyDescent="0.25">
      <c r="A59" s="110" t="s">
        <v>52</v>
      </c>
      <c r="B59" s="111"/>
      <c r="C59" s="111"/>
      <c r="D59" s="111"/>
      <c r="E59" s="26">
        <f>A61-F58</f>
        <v>5000</v>
      </c>
      <c r="F59" s="27"/>
    </row>
    <row r="60" spans="1:12" ht="24" customHeight="1" x14ac:dyDescent="0.2">
      <c r="A60" s="95">
        <f>E59</f>
        <v>5000</v>
      </c>
      <c r="B60" s="96"/>
      <c r="C60" s="88" t="s">
        <v>53</v>
      </c>
    </row>
    <row r="61" spans="1:12" ht="24" customHeight="1" thickBot="1" x14ac:dyDescent="0.25">
      <c r="A61" s="97">
        <v>10000</v>
      </c>
      <c r="B61" s="98"/>
      <c r="C61" s="89" t="s">
        <v>54</v>
      </c>
    </row>
  </sheetData>
  <mergeCells count="40">
    <mergeCell ref="A1:F1"/>
    <mergeCell ref="A2:F2"/>
    <mergeCell ref="A5:C5"/>
    <mergeCell ref="A7:C7"/>
    <mergeCell ref="A15:C15"/>
    <mergeCell ref="A13:C13"/>
    <mergeCell ref="A11:C11"/>
    <mergeCell ref="A9:C9"/>
    <mergeCell ref="A12:C12"/>
    <mergeCell ref="A35:C35"/>
    <mergeCell ref="A51:C51"/>
    <mergeCell ref="A19:C19"/>
    <mergeCell ref="A29:C29"/>
    <mergeCell ref="A31:C31"/>
    <mergeCell ref="A39:C39"/>
    <mergeCell ref="A25:C25"/>
    <mergeCell ref="A26:C26"/>
    <mergeCell ref="A27:C27"/>
    <mergeCell ref="A33:C33"/>
    <mergeCell ref="A34:C34"/>
    <mergeCell ref="A17:C17"/>
    <mergeCell ref="A21:C21"/>
    <mergeCell ref="A22:C22"/>
    <mergeCell ref="A23:C23"/>
    <mergeCell ref="A16:C16"/>
    <mergeCell ref="A60:B60"/>
    <mergeCell ref="A61:B61"/>
    <mergeCell ref="A40:C40"/>
    <mergeCell ref="A44:C44"/>
    <mergeCell ref="A48:C48"/>
    <mergeCell ref="A58:D58"/>
    <mergeCell ref="A59:D59"/>
    <mergeCell ref="A52:C52"/>
    <mergeCell ref="A57:C57"/>
    <mergeCell ref="A46:C46"/>
    <mergeCell ref="A50:C50"/>
    <mergeCell ref="A56:C56"/>
    <mergeCell ref="A41:C41"/>
    <mergeCell ref="A43:C43"/>
    <mergeCell ref="A54:C54"/>
  </mergeCells>
  <pageMargins left="1.1811023622047245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резерв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Marine</cp:lastModifiedBy>
  <dcterms:created xsi:type="dcterms:W3CDTF">2021-05-12T06:50:15Z</dcterms:created>
  <dcterms:modified xsi:type="dcterms:W3CDTF">2024-03-19T12:03:39Z</dcterms:modified>
</cp:coreProperties>
</file>